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CZASOPISMA ISEZ -pliki KK\0   FBK_bieżące w EDIM\03_TRZECI zeszyt_3-2023\1_nr 18_amszyca\0   dowieszania\suplemęta\gotówka - bez DOI jeszcze\"/>
    </mc:Choice>
  </mc:AlternateContent>
  <bookViews>
    <workbookView xWindow="14280" yWindow="225" windowWidth="14100" windowHeight="15375"/>
  </bookViews>
  <sheets>
    <sheet name="Table SM.03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40" i="1"/>
  <c r="K41" i="1"/>
  <c r="K42" i="1"/>
  <c r="K43" i="1"/>
  <c r="K45" i="1"/>
  <c r="K44" i="1"/>
  <c r="K26" i="1"/>
  <c r="K27" i="1"/>
  <c r="K28" i="1"/>
  <c r="K29" i="1"/>
  <c r="K30" i="1"/>
  <c r="K31" i="1"/>
  <c r="K32" i="1"/>
  <c r="K33" i="1"/>
  <c r="K34" i="1"/>
  <c r="K36" i="1"/>
  <c r="K35" i="1"/>
</calcChain>
</file>

<file path=xl/sharedStrings.xml><?xml version="1.0" encoding="utf-8"?>
<sst xmlns="http://schemas.openxmlformats.org/spreadsheetml/2006/main" count="50" uniqueCount="36">
  <si>
    <t>Settings</t>
  </si>
  <si>
    <t>Evaluation method</t>
  </si>
  <si>
    <t>maximum number of background points</t>
  </si>
  <si>
    <t xml:space="preserve">feature type (Auto or LQP - linear, quadratic and product) </t>
  </si>
  <si>
    <t>maximum number of iterations</t>
  </si>
  <si>
    <t>AUC</t>
  </si>
  <si>
    <t>AIC</t>
  </si>
  <si>
    <t>AICc</t>
  </si>
  <si>
    <t>∆AICc</t>
  </si>
  <si>
    <t>BIC</t>
  </si>
  <si>
    <t>Auto</t>
  </si>
  <si>
    <t>LQP</t>
  </si>
  <si>
    <t>(!)</t>
  </si>
  <si>
    <t>Regularization multiplier for model with previosly chosen settings</t>
  </si>
  <si>
    <t>rm = 0.5</t>
  </si>
  <si>
    <t>rm =0.75</t>
  </si>
  <si>
    <t>rm = 1</t>
  </si>
  <si>
    <t>rm = 1.25</t>
  </si>
  <si>
    <t>rm = 1.5</t>
  </si>
  <si>
    <t>rm = 1.75</t>
  </si>
  <si>
    <t>Species</t>
  </si>
  <si>
    <t>P-ROC AUC</t>
  </si>
  <si>
    <t>Fixed 
P-ROC AUC</t>
  </si>
  <si>
    <t>pAUC Ratio</t>
  </si>
  <si>
    <t>Comment: model marked by (!) was selected</t>
  </si>
  <si>
    <t>Drepanaphis acerifoliae</t>
  </si>
  <si>
    <t>*Correspondence: Agnieszka Bugaj-Nawrocka, Faculty of Natural Sciences, Institute of Biology, Biotechnology and Environmental Protection, University of Silesia in Katowice, Bankowa 9, 40‐007 Katowice, Poland.</t>
  </si>
  <si>
    <t>E-mail: agnieszka.bugaj-nawrocka@us.edu.pl</t>
  </si>
  <si>
    <t>SUPPLEMENTARY MATERIALS FOR THE ARTICLE:</t>
  </si>
  <si>
    <t>Supplementary Material 3: The results of the evaluation methods for the different Maxent settings</t>
  </si>
  <si>
    <t>Published in: Folia Biologica (Kraków), vol. 71 (2023), No 3.</t>
  </si>
  <si>
    <r>
      <t xml:space="preserve">Suppl. Mat. 3 – Table 1.  </t>
    </r>
    <r>
      <rPr>
        <sz val="12"/>
        <rFont val="Calibri"/>
        <family val="2"/>
        <charset val="238"/>
        <scheme val="minor"/>
      </rPr>
      <t>The results of the evaluation methods for the different Maxent settings</t>
    </r>
  </si>
  <si>
    <r>
      <t>Kamila Malik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>, Agnieszka Bugaj-Nawrocka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>*, Karina Wieczorek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</si>
  <si>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1,2,3</t>
    </r>
    <r>
      <rPr>
        <sz val="11"/>
        <color theme="1"/>
        <rFont val="Calibri"/>
        <family val="2"/>
        <charset val="238"/>
        <scheme val="minor"/>
      </rPr>
      <t xml:space="preserve"> University of Silesia, Faculty of Natural Sciences, Institute of Biology, Biotechnology and Environmental Protection, Bankowa 9, 40-007 Katowice, Poland</t>
    </r>
  </si>
  <si>
    <r>
      <t xml:space="preserve">Distribution of </t>
    </r>
    <r>
      <rPr>
        <b/>
        <i/>
        <sz val="12"/>
        <color theme="1"/>
        <rFont val="Calibri"/>
        <family val="2"/>
        <charset val="238"/>
        <scheme val="minor"/>
      </rPr>
      <t>Drepanaphis acerifoliae</t>
    </r>
    <r>
      <rPr>
        <b/>
        <sz val="12"/>
        <color theme="1"/>
        <rFont val="Calibri"/>
        <family val="2"/>
        <charset val="238"/>
        <scheme val="minor"/>
      </rPr>
      <t xml:space="preserve"> – aphid pest of </t>
    </r>
    <r>
      <rPr>
        <b/>
        <i/>
        <sz val="12"/>
        <color theme="1"/>
        <rFont val="Calibri"/>
        <family val="2"/>
        <charset val="238"/>
        <scheme val="minor"/>
      </rPr>
      <t>Acer</t>
    </r>
    <r>
      <rPr>
        <b/>
        <sz val="12"/>
        <color theme="1"/>
        <rFont val="Calibri"/>
        <family val="2"/>
        <charset val="238"/>
        <scheme val="minor"/>
      </rPr>
      <t xml:space="preserve"> trees – faced with global climate change</t>
    </r>
  </si>
  <si>
    <t>DOI: https://doi.org/10.3409/fb_71-3.12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</si>
</sst>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3"/>
      <charset val="136"/>
      <scheme val="minor"/>
    </font>
    <font>
      <b/>
      <sz val="10"/>
      <name val="Times New Roman"/>
      <family val="1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zoomScaleNormal="100" workbookViewId="0">
      <selection activeCell="E8" sqref="E8"/>
    </sheetView>
  </sheetViews>
  <sheetFormatPr defaultColWidth="9.140625" defaultRowHeight="15"/>
  <cols>
    <col min="1" max="1" width="16.140625" style="2" customWidth="1"/>
    <col min="2" max="2" width="12.7109375" style="2" customWidth="1"/>
    <col min="3" max="3" width="15.28515625" style="2" customWidth="1"/>
    <col min="4" max="4" width="13.140625" style="2" customWidth="1"/>
    <col min="5" max="12" width="9.28515625" style="2" customWidth="1"/>
    <col min="13" max="13" width="3.28515625" style="2" customWidth="1"/>
    <col min="14" max="16384" width="9.140625" style="2"/>
  </cols>
  <sheetData>
    <row r="1" spans="1:15" s="49" customFormat="1" ht="15.75">
      <c r="A1" s="54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49" customFormat="1" ht="15.7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15.75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0"/>
      <c r="O3" s="50"/>
    </row>
    <row r="4" spans="1:15" ht="18">
      <c r="A4" s="60" t="s">
        <v>32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50"/>
      <c r="O4" s="50"/>
    </row>
    <row r="5" spans="1:15" ht="15.7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0"/>
      <c r="O5" s="50"/>
    </row>
    <row r="6" spans="1:15" ht="15.75">
      <c r="A6" s="57" t="s">
        <v>30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48"/>
      <c r="O6" s="48"/>
    </row>
    <row r="7" spans="1:15" ht="15.75">
      <c r="A7" s="96" t="s">
        <v>35</v>
      </c>
      <c r="B7" s="97"/>
      <c r="C7" s="97"/>
      <c r="D7" s="56"/>
      <c r="E7" s="56"/>
      <c r="F7" s="56"/>
      <c r="G7" s="56"/>
      <c r="H7" s="56"/>
      <c r="I7" s="56"/>
      <c r="J7" s="56"/>
      <c r="K7" s="56"/>
      <c r="L7" s="56"/>
      <c r="M7" s="56"/>
      <c r="N7" s="50"/>
      <c r="O7" s="50"/>
    </row>
    <row r="8" spans="1:1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48"/>
      <c r="O8" s="48"/>
    </row>
    <row r="9" spans="1:15" ht="17.25">
      <c r="A9" s="59" t="s">
        <v>33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48"/>
      <c r="O9" s="48"/>
    </row>
    <row r="10" spans="1:15">
      <c r="A10" s="58" t="s">
        <v>26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0"/>
      <c r="O10" s="50"/>
    </row>
    <row r="11" spans="1:1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0"/>
      <c r="O11" s="50"/>
    </row>
    <row r="12" spans="1:15">
      <c r="A12" s="59" t="s">
        <v>27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0"/>
      <c r="O12" s="50"/>
    </row>
    <row r="13" spans="1:1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48"/>
      <c r="O13" s="48"/>
    </row>
    <row r="14" spans="1:15" ht="15.75">
      <c r="A14" s="60" t="s">
        <v>29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48"/>
      <c r="O14" s="48"/>
    </row>
    <row r="15" spans="1:15" ht="15.7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48"/>
      <c r="O15" s="48"/>
    </row>
    <row r="16" spans="1:15" ht="15" customHeight="1">
      <c r="A16" s="61" t="s">
        <v>31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51"/>
      <c r="O16" s="51"/>
    </row>
    <row r="17" spans="1:18" ht="15.75" thickBot="1"/>
    <row r="18" spans="1:18">
      <c r="A18" s="68" t="s">
        <v>20</v>
      </c>
      <c r="B18" s="71" t="s">
        <v>0</v>
      </c>
      <c r="C18" s="72"/>
      <c r="D18" s="73"/>
      <c r="E18" s="71" t="s">
        <v>1</v>
      </c>
      <c r="F18" s="72"/>
      <c r="G18" s="72"/>
      <c r="H18" s="72"/>
      <c r="I18" s="72"/>
      <c r="J18" s="72"/>
      <c r="K18" s="72"/>
      <c r="L18" s="72"/>
      <c r="M18" s="14"/>
    </row>
    <row r="19" spans="1:18">
      <c r="A19" s="69"/>
      <c r="B19" s="78" t="s">
        <v>2</v>
      </c>
      <c r="C19" s="78" t="s">
        <v>3</v>
      </c>
      <c r="D19" s="78" t="s">
        <v>4</v>
      </c>
      <c r="E19" s="84" t="s">
        <v>5</v>
      </c>
      <c r="F19" s="78" t="s">
        <v>21</v>
      </c>
      <c r="G19" s="78" t="s">
        <v>22</v>
      </c>
      <c r="H19" s="78" t="s">
        <v>23</v>
      </c>
      <c r="I19" s="82" t="s">
        <v>6</v>
      </c>
      <c r="J19" s="82" t="s">
        <v>7</v>
      </c>
      <c r="K19" s="80" t="s">
        <v>8</v>
      </c>
      <c r="L19" s="86" t="s">
        <v>9</v>
      </c>
      <c r="M19"/>
      <c r="N19"/>
      <c r="O19"/>
    </row>
    <row r="20" spans="1:18" ht="15.75" thickBot="1">
      <c r="A20" s="70"/>
      <c r="B20" s="79"/>
      <c r="C20" s="79"/>
      <c r="D20" s="79"/>
      <c r="E20" s="85"/>
      <c r="F20" s="79"/>
      <c r="G20" s="79"/>
      <c r="H20" s="79"/>
      <c r="I20" s="83"/>
      <c r="J20" s="83"/>
      <c r="K20" s="81"/>
      <c r="L20" s="87"/>
      <c r="M20"/>
      <c r="N20"/>
      <c r="O20"/>
    </row>
    <row r="21" spans="1:18" ht="15" customHeight="1">
      <c r="A21" s="74" t="s">
        <v>25</v>
      </c>
      <c r="B21" s="66">
        <v>10000</v>
      </c>
      <c r="C21" s="62" t="s">
        <v>10</v>
      </c>
      <c r="D21" s="16">
        <v>250</v>
      </c>
      <c r="E21" s="43">
        <v>0.94599999999999995</v>
      </c>
      <c r="F21" s="40">
        <v>0.94389999999999996</v>
      </c>
      <c r="G21" s="40">
        <v>0.95830000000000004</v>
      </c>
      <c r="H21" s="40">
        <v>1.8882000000000001</v>
      </c>
      <c r="I21" s="37">
        <v>2949.1889999999999</v>
      </c>
      <c r="J21" s="38">
        <v>3059.2370000000001</v>
      </c>
      <c r="K21" s="38">
        <f t="shared" ref="K21:K34" si="0">J21-$J$35</f>
        <v>137.69700000000012</v>
      </c>
      <c r="L21" s="39">
        <v>3066.1550000000002</v>
      </c>
      <c r="M21" s="15"/>
    </row>
    <row r="22" spans="1:18" ht="15" customHeight="1">
      <c r="A22" s="75"/>
      <c r="B22" s="67"/>
      <c r="C22" s="63"/>
      <c r="D22" s="17">
        <v>500</v>
      </c>
      <c r="E22" s="43">
        <v>0.94899999999999995</v>
      </c>
      <c r="F22" s="40">
        <v>0.95440000000000003</v>
      </c>
      <c r="G22" s="40">
        <v>0.96389999999999998</v>
      </c>
      <c r="H22" s="40">
        <v>1.909</v>
      </c>
      <c r="I22" s="37">
        <v>2928.09</v>
      </c>
      <c r="J22" s="38">
        <v>2931.52</v>
      </c>
      <c r="K22" s="38">
        <f t="shared" si="0"/>
        <v>9.9800000000000182</v>
      </c>
      <c r="L22" s="39">
        <v>2955.47</v>
      </c>
      <c r="M22" s="15"/>
    </row>
    <row r="23" spans="1:18" ht="15" customHeight="1">
      <c r="A23" s="75"/>
      <c r="B23" s="67"/>
      <c r="C23" s="63"/>
      <c r="D23" s="17">
        <v>750</v>
      </c>
      <c r="E23" s="43">
        <v>0.95099999999999996</v>
      </c>
      <c r="F23" s="40">
        <v>0.96160000000000001</v>
      </c>
      <c r="G23" s="40">
        <v>0.96830000000000005</v>
      </c>
      <c r="H23" s="42">
        <v>1.9234</v>
      </c>
      <c r="I23" s="37">
        <v>2919.79</v>
      </c>
      <c r="J23" s="38">
        <v>2922.07</v>
      </c>
      <c r="K23" s="44">
        <f t="shared" si="0"/>
        <v>0.53000000000020009</v>
      </c>
      <c r="L23" s="39">
        <v>2942.19</v>
      </c>
      <c r="M23" s="4" t="s">
        <v>12</v>
      </c>
      <c r="N23" s="36" t="s">
        <v>24</v>
      </c>
    </row>
    <row r="24" spans="1:18" ht="15" customHeight="1">
      <c r="A24" s="75"/>
      <c r="B24" s="67"/>
      <c r="C24" s="64"/>
      <c r="D24" s="17">
        <v>1000</v>
      </c>
      <c r="E24" s="43">
        <v>0.94799999999999995</v>
      </c>
      <c r="F24" s="40">
        <v>0.95489999999999997</v>
      </c>
      <c r="G24" s="40">
        <v>0.96340000000000003</v>
      </c>
      <c r="H24" s="40">
        <v>1.91</v>
      </c>
      <c r="I24" s="37">
        <v>2925.32</v>
      </c>
      <c r="J24" s="38">
        <v>2930.18</v>
      </c>
      <c r="K24" s="38">
        <f t="shared" si="0"/>
        <v>8.6399999999998727</v>
      </c>
      <c r="L24" s="39">
        <v>2957.68</v>
      </c>
      <c r="M24" s="15"/>
      <c r="P24" s="1"/>
      <c r="Q24" s="1"/>
      <c r="R24" s="1"/>
    </row>
    <row r="25" spans="1:18" ht="15" customHeight="1">
      <c r="A25" s="75"/>
      <c r="B25" s="67"/>
      <c r="C25" s="65" t="s">
        <v>11</v>
      </c>
      <c r="D25" s="17">
        <v>250</v>
      </c>
      <c r="E25" s="35">
        <v>0.92800000000000005</v>
      </c>
      <c r="F25" s="40">
        <v>0.94350000000000001</v>
      </c>
      <c r="G25" s="40">
        <v>0.95679999999999998</v>
      </c>
      <c r="H25" s="40">
        <v>1.887</v>
      </c>
      <c r="I25" s="37">
        <v>2928.09</v>
      </c>
      <c r="J25" s="38">
        <v>2931.52</v>
      </c>
      <c r="K25" s="38">
        <f t="shared" si="0"/>
        <v>9.9800000000000182</v>
      </c>
      <c r="L25" s="37">
        <v>2955.47</v>
      </c>
      <c r="M25" s="15"/>
    </row>
    <row r="26" spans="1:18" ht="15" customHeight="1">
      <c r="A26" s="75"/>
      <c r="B26" s="67"/>
      <c r="C26" s="65"/>
      <c r="D26" s="17">
        <v>500</v>
      </c>
      <c r="E26" s="35">
        <v>0.93100000000000005</v>
      </c>
      <c r="F26" s="40">
        <v>0.9546</v>
      </c>
      <c r="G26" s="40">
        <v>0.9637</v>
      </c>
      <c r="H26" s="40">
        <v>1.909</v>
      </c>
      <c r="I26" s="37">
        <v>2920.91</v>
      </c>
      <c r="J26" s="38">
        <v>2924.34</v>
      </c>
      <c r="K26" s="38">
        <f t="shared" si="0"/>
        <v>2.8000000000001819</v>
      </c>
      <c r="L26" s="39">
        <v>2948.28</v>
      </c>
      <c r="M26" s="15"/>
    </row>
    <row r="27" spans="1:18" s="9" customFormat="1" ht="15" customHeight="1">
      <c r="A27" s="75"/>
      <c r="B27" s="67"/>
      <c r="C27" s="65"/>
      <c r="D27" s="17">
        <v>750</v>
      </c>
      <c r="E27" s="35">
        <v>0.92800000000000005</v>
      </c>
      <c r="F27" s="40">
        <v>0.9627</v>
      </c>
      <c r="G27" s="40">
        <v>0.97030000000000005</v>
      </c>
      <c r="H27" s="42">
        <v>1.925</v>
      </c>
      <c r="I27" s="38">
        <v>2925.01</v>
      </c>
      <c r="J27" s="38">
        <v>2929.11</v>
      </c>
      <c r="K27" s="38">
        <f t="shared" si="0"/>
        <v>7.5700000000001637</v>
      </c>
      <c r="L27" s="38">
        <v>2954.87</v>
      </c>
      <c r="M27" s="15"/>
      <c r="N27" s="2"/>
      <c r="O27" s="2"/>
      <c r="P27"/>
      <c r="Q27"/>
    </row>
    <row r="28" spans="1:18" s="9" customFormat="1" ht="15" customHeight="1">
      <c r="A28" s="75"/>
      <c r="B28" s="67"/>
      <c r="C28" s="65"/>
      <c r="D28" s="17">
        <v>1000</v>
      </c>
      <c r="E28" s="35">
        <v>0.93200000000000005</v>
      </c>
      <c r="F28" s="40">
        <v>0.95620000000000005</v>
      </c>
      <c r="G28" s="40">
        <v>0.96560000000000001</v>
      </c>
      <c r="H28" s="40">
        <v>1.9119999999999999</v>
      </c>
      <c r="I28" s="38">
        <v>2926.53</v>
      </c>
      <c r="J28" s="38">
        <v>2929.96</v>
      </c>
      <c r="K28" s="38">
        <f t="shared" si="0"/>
        <v>8.4200000000000728</v>
      </c>
      <c r="L28" s="38">
        <v>2953.91</v>
      </c>
      <c r="M28" s="15"/>
      <c r="N28" s="2"/>
      <c r="O28" s="2"/>
      <c r="P28"/>
      <c r="Q28"/>
    </row>
    <row r="29" spans="1:18" s="9" customFormat="1" ht="15" customHeight="1">
      <c r="A29" s="75"/>
      <c r="B29" s="65">
        <v>30000</v>
      </c>
      <c r="C29" s="65" t="s">
        <v>10</v>
      </c>
      <c r="D29" s="17">
        <v>250</v>
      </c>
      <c r="E29" s="8">
        <v>0.94</v>
      </c>
      <c r="F29" s="8">
        <v>0.94710000000000005</v>
      </c>
      <c r="G29" s="40">
        <v>0.95820000000000005</v>
      </c>
      <c r="H29" s="8">
        <v>1.8939999999999999</v>
      </c>
      <c r="I29" s="38">
        <v>2919.79</v>
      </c>
      <c r="J29" s="38">
        <v>2922.07</v>
      </c>
      <c r="K29" s="44">
        <f t="shared" si="0"/>
        <v>0.53000000000020009</v>
      </c>
      <c r="L29" s="38">
        <v>2942.19</v>
      </c>
      <c r="M29" s="4"/>
      <c r="N29" s="2"/>
      <c r="O29" s="2"/>
      <c r="P29" s="2"/>
    </row>
    <row r="30" spans="1:18" s="9" customFormat="1" ht="15" customHeight="1">
      <c r="A30" s="75"/>
      <c r="B30" s="65"/>
      <c r="C30" s="65"/>
      <c r="D30" s="17">
        <v>500</v>
      </c>
      <c r="E30" s="8">
        <v>0.93500000000000005</v>
      </c>
      <c r="F30" s="8">
        <v>0.95630000000000004</v>
      </c>
      <c r="G30" s="40">
        <v>0.96540000000000004</v>
      </c>
      <c r="H30" s="8">
        <v>1.913</v>
      </c>
      <c r="I30" s="38">
        <v>2926.03</v>
      </c>
      <c r="J30" s="38">
        <v>2928.31</v>
      </c>
      <c r="K30" s="38">
        <f t="shared" si="0"/>
        <v>6.7699999999999818</v>
      </c>
      <c r="L30" s="38">
        <v>2948.43</v>
      </c>
      <c r="M30" s="2"/>
      <c r="N30" s="2"/>
      <c r="O30" s="2"/>
      <c r="P30" s="2"/>
    </row>
    <row r="31" spans="1:18" s="9" customFormat="1" ht="15" customHeight="1">
      <c r="A31" s="75"/>
      <c r="B31" s="65"/>
      <c r="C31" s="65"/>
      <c r="D31" s="17">
        <v>750</v>
      </c>
      <c r="E31" s="8">
        <v>0.93700000000000006</v>
      </c>
      <c r="F31" s="8">
        <v>0.96109999999999995</v>
      </c>
      <c r="G31" s="40">
        <v>0.96930000000000005</v>
      </c>
      <c r="H31" s="41">
        <v>1.9219999999999999</v>
      </c>
      <c r="I31" s="38">
        <v>2921.74</v>
      </c>
      <c r="J31" s="38">
        <v>2924.02</v>
      </c>
      <c r="K31" s="38">
        <f t="shared" si="0"/>
        <v>2.4800000000000182</v>
      </c>
      <c r="L31" s="38">
        <v>2944.14</v>
      </c>
      <c r="M31" s="3"/>
      <c r="N31" s="2"/>
      <c r="O31" s="2"/>
      <c r="P31" s="2"/>
    </row>
    <row r="32" spans="1:18" s="9" customFormat="1" ht="15" customHeight="1">
      <c r="A32" s="75"/>
      <c r="B32" s="65"/>
      <c r="C32" s="65"/>
      <c r="D32" s="17">
        <v>1000</v>
      </c>
      <c r="E32" s="8">
        <v>0.93799999999999994</v>
      </c>
      <c r="F32" s="8">
        <v>0.95540000000000003</v>
      </c>
      <c r="G32" s="40">
        <v>0.96399999999999997</v>
      </c>
      <c r="H32" s="8">
        <v>1.911</v>
      </c>
      <c r="I32" s="38">
        <v>2920.17</v>
      </c>
      <c r="J32" s="38">
        <v>2921.56</v>
      </c>
      <c r="K32" s="44">
        <f t="shared" si="0"/>
        <v>1.999999999998181E-2</v>
      </c>
      <c r="L32" s="38">
        <v>2937.59</v>
      </c>
      <c r="M32" s="3"/>
      <c r="N32" s="2"/>
      <c r="O32" s="2"/>
      <c r="P32" s="2"/>
      <c r="Q32" s="2"/>
    </row>
    <row r="33" spans="1:20" s="9" customFormat="1" ht="15" customHeight="1">
      <c r="A33" s="75"/>
      <c r="B33" s="65"/>
      <c r="C33" s="65" t="s">
        <v>11</v>
      </c>
      <c r="D33" s="17">
        <v>250</v>
      </c>
      <c r="E33" s="8">
        <v>0.93400000000000005</v>
      </c>
      <c r="F33" s="8">
        <v>0.94259999999999999</v>
      </c>
      <c r="G33" s="40">
        <v>0.95789999999999997</v>
      </c>
      <c r="H33" s="8">
        <v>1.8859999999999999</v>
      </c>
      <c r="I33" s="37">
        <v>2925.32</v>
      </c>
      <c r="J33" s="38">
        <v>2930.18</v>
      </c>
      <c r="K33" s="38">
        <f t="shared" si="0"/>
        <v>8.6399999999998727</v>
      </c>
      <c r="L33" s="39">
        <v>2957.68</v>
      </c>
      <c r="M33" s="2"/>
      <c r="O33" s="36"/>
      <c r="P33" s="36"/>
      <c r="Q33" s="36"/>
      <c r="R33" s="36"/>
    </row>
    <row r="34" spans="1:20" s="9" customFormat="1" ht="15" customHeight="1">
      <c r="A34" s="75"/>
      <c r="B34" s="65"/>
      <c r="C34" s="65"/>
      <c r="D34" s="17">
        <v>500</v>
      </c>
      <c r="E34" s="8">
        <v>0.93500000000000005</v>
      </c>
      <c r="F34" s="8">
        <v>0.95599999999999996</v>
      </c>
      <c r="G34" s="40">
        <v>0.96550000000000002</v>
      </c>
      <c r="H34" s="8">
        <v>1.9119999999999999</v>
      </c>
      <c r="I34" s="38">
        <v>2918.44</v>
      </c>
      <c r="J34" s="38">
        <v>2922.55</v>
      </c>
      <c r="K34" s="38">
        <f t="shared" si="0"/>
        <v>1.0100000000002183</v>
      </c>
      <c r="L34" s="38">
        <v>2948.3</v>
      </c>
      <c r="N34" s="34"/>
      <c r="O34" s="34"/>
      <c r="P34" s="2"/>
      <c r="Q34" s="2"/>
    </row>
    <row r="35" spans="1:20" s="9" customFormat="1" ht="15" customHeight="1">
      <c r="A35" s="76"/>
      <c r="B35" s="95"/>
      <c r="C35" s="95"/>
      <c r="D35" s="29">
        <v>750</v>
      </c>
      <c r="E35" s="8">
        <v>0.93</v>
      </c>
      <c r="F35" s="8">
        <v>0.96109999999999995</v>
      </c>
      <c r="G35" s="40">
        <v>0.96830000000000005</v>
      </c>
      <c r="H35" s="41">
        <v>1.9219999999999999</v>
      </c>
      <c r="I35" s="38">
        <v>2918.12</v>
      </c>
      <c r="J35" s="38">
        <v>2921.54</v>
      </c>
      <c r="K35" s="44">
        <f>J35-$J$35</f>
        <v>0</v>
      </c>
      <c r="L35" s="38">
        <v>2945.49</v>
      </c>
      <c r="O35" s="34"/>
      <c r="P35" s="2"/>
      <c r="Q35" s="2"/>
    </row>
    <row r="36" spans="1:20" s="9" customFormat="1" ht="15" customHeight="1">
      <c r="A36" s="77"/>
      <c r="B36" s="93"/>
      <c r="C36" s="93"/>
      <c r="D36" s="18">
        <v>1000</v>
      </c>
      <c r="E36" s="30">
        <v>0.93300000000000005</v>
      </c>
      <c r="F36" s="30">
        <v>0.95520000000000005</v>
      </c>
      <c r="G36" s="30">
        <v>0.96399999999999997</v>
      </c>
      <c r="H36" s="30">
        <v>1.91</v>
      </c>
      <c r="I36" s="38">
        <v>2920.31</v>
      </c>
      <c r="J36" s="38">
        <v>2925.16</v>
      </c>
      <c r="K36" s="38">
        <f>J36-$J$35</f>
        <v>3.6199999999998909</v>
      </c>
      <c r="L36" s="38">
        <v>2952.66</v>
      </c>
      <c r="M36" s="3"/>
      <c r="N36" s="2"/>
      <c r="O36" s="2"/>
      <c r="P36" s="2"/>
      <c r="Q36" s="2"/>
    </row>
    <row r="37" spans="1:20" ht="15" customHeight="1">
      <c r="A37" s="10"/>
      <c r="B37" s="11"/>
      <c r="C37" s="11"/>
      <c r="D37" s="5"/>
      <c r="E37" s="19"/>
      <c r="F37" s="20"/>
      <c r="G37" s="20"/>
      <c r="H37" s="19"/>
      <c r="I37" s="20"/>
      <c r="J37" s="19"/>
      <c r="K37" s="19"/>
      <c r="L37" s="19"/>
      <c r="M37" s="3"/>
    </row>
    <row r="38" spans="1:20" ht="15.75" thickBot="1">
      <c r="A38" s="21"/>
      <c r="B38" s="12"/>
      <c r="C38" s="12"/>
      <c r="D38" s="7"/>
      <c r="E38" s="22"/>
      <c r="F38" s="23"/>
      <c r="H38" s="22"/>
      <c r="I38" s="23"/>
      <c r="J38" s="22"/>
      <c r="K38" s="22"/>
      <c r="L38" s="22"/>
      <c r="M38" s="3"/>
    </row>
    <row r="39" spans="1:20" ht="45.75" thickTop="1">
      <c r="A39" s="32" t="s">
        <v>20</v>
      </c>
      <c r="B39" s="88" t="s">
        <v>13</v>
      </c>
      <c r="C39" s="88"/>
      <c r="D39" s="88"/>
      <c r="E39" s="24" t="s">
        <v>5</v>
      </c>
      <c r="F39" s="25" t="s">
        <v>21</v>
      </c>
      <c r="G39" s="25" t="s">
        <v>22</v>
      </c>
      <c r="H39" s="25" t="s">
        <v>23</v>
      </c>
      <c r="I39" s="26" t="s">
        <v>6</v>
      </c>
      <c r="J39" s="26" t="s">
        <v>7</v>
      </c>
      <c r="K39" s="27" t="s">
        <v>8</v>
      </c>
      <c r="L39" s="28" t="s">
        <v>9</v>
      </c>
      <c r="M39" s="6"/>
    </row>
    <row r="40" spans="1:20">
      <c r="A40" s="89" t="s">
        <v>25</v>
      </c>
      <c r="B40" s="90" t="s">
        <v>14</v>
      </c>
      <c r="C40" s="90"/>
      <c r="D40" s="91"/>
      <c r="E40" s="8">
        <v>0.94799999999999995</v>
      </c>
      <c r="F40" s="8">
        <v>0.95058500000000001</v>
      </c>
      <c r="G40" s="8">
        <v>0.96165900000000004</v>
      </c>
      <c r="H40" s="8">
        <v>1.9014219999999999</v>
      </c>
      <c r="I40" s="38">
        <v>2944.77</v>
      </c>
      <c r="J40" s="38">
        <v>3291.43</v>
      </c>
      <c r="K40" s="38">
        <f t="shared" ref="K40:K43" si="1">J40-$J$44</f>
        <v>369.61010099999976</v>
      </c>
      <c r="L40" s="38">
        <v>3104.04</v>
      </c>
      <c r="N40" s="6"/>
      <c r="O40" s="3"/>
      <c r="R40" s="31"/>
      <c r="S40" s="31"/>
      <c r="T40" s="31"/>
    </row>
    <row r="41" spans="1:20" ht="14.45" customHeight="1">
      <c r="A41" s="75"/>
      <c r="B41" s="65" t="s">
        <v>15</v>
      </c>
      <c r="C41" s="65"/>
      <c r="D41" s="92"/>
      <c r="E41" s="8">
        <v>0.94499999999999995</v>
      </c>
      <c r="F41" s="8">
        <v>0.95122300000000004</v>
      </c>
      <c r="G41" s="8">
        <v>0.96048100000000003</v>
      </c>
      <c r="H41" s="8">
        <v>1.902623</v>
      </c>
      <c r="I41" s="38">
        <v>2945.131715</v>
      </c>
      <c r="J41" s="38">
        <v>3119.8375970000002</v>
      </c>
      <c r="K41" s="38">
        <f t="shared" si="1"/>
        <v>198.01769800000011</v>
      </c>
      <c r="L41" s="38">
        <v>3079.5180789999999</v>
      </c>
      <c r="P41" s="34"/>
      <c r="Q41" s="31"/>
      <c r="R41" s="31"/>
      <c r="S41" s="31"/>
      <c r="T41" s="31"/>
    </row>
    <row r="42" spans="1:20">
      <c r="A42" s="75"/>
      <c r="B42" s="65" t="s">
        <v>16</v>
      </c>
      <c r="C42" s="65"/>
      <c r="D42" s="92"/>
      <c r="E42" s="41">
        <v>0.95099999999999996</v>
      </c>
      <c r="F42" s="8">
        <v>0.96160000000000001</v>
      </c>
      <c r="G42" s="8">
        <v>0.96830000000000005</v>
      </c>
      <c r="H42" s="41">
        <v>1.9234</v>
      </c>
      <c r="I42" s="38">
        <v>2919.79</v>
      </c>
      <c r="J42" s="38">
        <v>2922.07</v>
      </c>
      <c r="K42" s="44">
        <f t="shared" si="1"/>
        <v>0.25010100000008606</v>
      </c>
      <c r="L42" s="38">
        <v>2942.19</v>
      </c>
      <c r="M42" s="33" t="s">
        <v>12</v>
      </c>
      <c r="N42" s="2" t="s">
        <v>24</v>
      </c>
      <c r="P42" s="34"/>
      <c r="Q42" s="31"/>
      <c r="R42" s="31"/>
      <c r="S42" s="31"/>
      <c r="T42" s="31"/>
    </row>
    <row r="43" spans="1:20">
      <c r="A43" s="75"/>
      <c r="B43" s="65" t="s">
        <v>17</v>
      </c>
      <c r="C43" s="65"/>
      <c r="D43" s="92"/>
      <c r="E43" s="8">
        <v>0.94799999999999995</v>
      </c>
      <c r="F43" s="8">
        <v>0.94607399999999997</v>
      </c>
      <c r="G43" s="8">
        <v>0.95896800000000004</v>
      </c>
      <c r="H43" s="8">
        <v>1.8924890000000001</v>
      </c>
      <c r="I43" s="38">
        <v>2941.4630910000001</v>
      </c>
      <c r="J43" s="38">
        <v>3009.7964240000001</v>
      </c>
      <c r="K43" s="38">
        <f t="shared" si="1"/>
        <v>87.976525000000038</v>
      </c>
      <c r="L43" s="38">
        <v>3041.008546</v>
      </c>
      <c r="P43" s="34"/>
      <c r="Q43" s="31"/>
      <c r="R43" s="31"/>
      <c r="S43" s="31"/>
      <c r="T43" s="31"/>
    </row>
    <row r="44" spans="1:20">
      <c r="A44" s="75"/>
      <c r="B44" s="65" t="s">
        <v>18</v>
      </c>
      <c r="C44" s="65"/>
      <c r="D44" s="92"/>
      <c r="E44" s="8">
        <v>0.94599999999999995</v>
      </c>
      <c r="F44" s="8">
        <v>0.93494999999999995</v>
      </c>
      <c r="G44" s="8">
        <v>0.95437000000000005</v>
      </c>
      <c r="H44" s="8">
        <v>1.8706830000000001</v>
      </c>
      <c r="I44" s="38">
        <v>2909.466958</v>
      </c>
      <c r="J44" s="38">
        <v>2921.8198990000001</v>
      </c>
      <c r="K44" s="38">
        <f>J44-$J$44</f>
        <v>0</v>
      </c>
      <c r="L44" s="38">
        <v>2959.239685</v>
      </c>
      <c r="Q44" s="31"/>
      <c r="R44" s="31"/>
      <c r="S44" s="31"/>
      <c r="T44" s="31"/>
    </row>
    <row r="45" spans="1:20">
      <c r="A45" s="77"/>
      <c r="B45" s="93" t="s">
        <v>19</v>
      </c>
      <c r="C45" s="93"/>
      <c r="D45" s="94"/>
      <c r="E45" s="30">
        <v>0.94799999999999995</v>
      </c>
      <c r="F45" s="30">
        <v>0.93283300000000002</v>
      </c>
      <c r="G45" s="46">
        <v>0.95011000000000001</v>
      </c>
      <c r="H45" s="47">
        <v>1.8662799999999999</v>
      </c>
      <c r="I45" s="45">
        <v>2935.8827769999998</v>
      </c>
      <c r="J45" s="45">
        <v>2967.9517430000001</v>
      </c>
      <c r="K45" s="45">
        <f>J45-$J$44</f>
        <v>46.131844000000001</v>
      </c>
      <c r="L45" s="45">
        <v>3010.5418690000001</v>
      </c>
      <c r="Q45" s="13"/>
      <c r="R45" s="13"/>
      <c r="S45" s="13"/>
      <c r="T45" s="13"/>
    </row>
    <row r="46" spans="1:20">
      <c r="Q46" s="13"/>
      <c r="R46" s="13"/>
      <c r="S46" s="13"/>
      <c r="T46" s="13"/>
    </row>
    <row r="47" spans="1:20" ht="15" customHeight="1"/>
    <row r="48" spans="1:20" ht="15" customHeight="1">
      <c r="E48"/>
      <c r="F48"/>
      <c r="G48"/>
      <c r="H48"/>
      <c r="I48"/>
      <c r="J48"/>
      <c r="K48"/>
      <c r="L48"/>
      <c r="P48" s="3"/>
      <c r="Q48" s="3"/>
      <c r="R48" s="3"/>
    </row>
    <row r="49" spans="5:12" ht="15" customHeight="1">
      <c r="E49"/>
      <c r="F49"/>
      <c r="G49"/>
      <c r="H49"/>
      <c r="I49"/>
      <c r="J49"/>
      <c r="K49"/>
      <c r="L49"/>
    </row>
    <row r="50" spans="5:12" ht="15" customHeight="1">
      <c r="E50"/>
      <c r="F50"/>
      <c r="G50"/>
      <c r="H50"/>
      <c r="I50"/>
      <c r="J50"/>
      <c r="K50"/>
      <c r="L50"/>
    </row>
    <row r="51" spans="5:12" ht="15" customHeight="1">
      <c r="E51"/>
      <c r="F51"/>
      <c r="G51"/>
      <c r="H51"/>
      <c r="I51"/>
      <c r="J51"/>
      <c r="K51"/>
      <c r="L51"/>
    </row>
    <row r="52" spans="5:12" ht="15" customHeight="1"/>
    <row r="53" spans="5:12" ht="15" customHeight="1"/>
    <row r="54" spans="5:12" ht="15" customHeight="1"/>
    <row r="57" spans="5:12" ht="15" customHeight="1"/>
  </sheetData>
  <mergeCells count="36">
    <mergeCell ref="E18:L18"/>
    <mergeCell ref="E19:E20"/>
    <mergeCell ref="L19:L20"/>
    <mergeCell ref="B39:D39"/>
    <mergeCell ref="A40:A45"/>
    <mergeCell ref="B40:D40"/>
    <mergeCell ref="B41:D41"/>
    <mergeCell ref="B42:D42"/>
    <mergeCell ref="B43:D43"/>
    <mergeCell ref="B44:D44"/>
    <mergeCell ref="B45:D45"/>
    <mergeCell ref="B29:B36"/>
    <mergeCell ref="C29:C32"/>
    <mergeCell ref="C33:C36"/>
    <mergeCell ref="B19:B20"/>
    <mergeCell ref="C19:C20"/>
    <mergeCell ref="K19:K20"/>
    <mergeCell ref="F19:F20"/>
    <mergeCell ref="G19:G20"/>
    <mergeCell ref="H19:H20"/>
    <mergeCell ref="I19:I20"/>
    <mergeCell ref="J19:J20"/>
    <mergeCell ref="C21:C24"/>
    <mergeCell ref="C25:C28"/>
    <mergeCell ref="B21:B28"/>
    <mergeCell ref="A18:A20"/>
    <mergeCell ref="B18:D18"/>
    <mergeCell ref="A21:A36"/>
    <mergeCell ref="D19:D20"/>
    <mergeCell ref="A10:M11"/>
    <mergeCell ref="A12:M12"/>
    <mergeCell ref="A3:M3"/>
    <mergeCell ref="A14:M14"/>
    <mergeCell ref="A16:M16"/>
    <mergeCell ref="A4:M4"/>
    <mergeCell ref="A9:M9"/>
  </mergeCells>
  <phoneticPr fontId="5" type="noConversion"/>
  <conditionalFormatting sqref="E21:E36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40:E4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1:H36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40:H44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40:H4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21:K36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40:K45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29 M23 M31:M32 M36:M38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SM.03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Bugaj</dc:creator>
  <cp:lastModifiedBy>kozakiewicz</cp:lastModifiedBy>
  <dcterms:created xsi:type="dcterms:W3CDTF">2016-12-20T21:55:01Z</dcterms:created>
  <dcterms:modified xsi:type="dcterms:W3CDTF">2023-07-31T13:06:12Z</dcterms:modified>
</cp:coreProperties>
</file>